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LindaV\Desktop\16.02.2021. Domes ārkārtas sēde\"/>
    </mc:Choice>
  </mc:AlternateContent>
  <xr:revisionPtr revIDLastSave="0" documentId="8_{A26DC539-7DAF-4408-899E-BC181C9F7FBA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Skola pašv." sheetId="9" r:id="rId1"/>
    <sheet name="Pirmsk. pašv." sheetId="10" r:id="rId2"/>
  </sheets>
  <calcPr calcId="181029"/>
</workbook>
</file>

<file path=xl/calcChain.xml><?xml version="1.0" encoding="utf-8"?>
<calcChain xmlns="http://schemas.openxmlformats.org/spreadsheetml/2006/main">
  <c r="E12" i="9" l="1"/>
  <c r="E14" i="9"/>
  <c r="E16" i="9"/>
  <c r="E18" i="9"/>
  <c r="E20" i="9"/>
  <c r="E22" i="9"/>
  <c r="E24" i="9"/>
  <c r="E26" i="9"/>
  <c r="E28" i="9"/>
  <c r="E30" i="9"/>
  <c r="E32" i="9"/>
  <c r="E34" i="9"/>
  <c r="E11" i="9"/>
  <c r="E13" i="10"/>
  <c r="E14" i="10"/>
  <c r="E16" i="10"/>
  <c r="E18" i="10"/>
  <c r="E20" i="10"/>
  <c r="E22" i="10"/>
  <c r="E24" i="10"/>
  <c r="E26" i="10"/>
  <c r="E28" i="10"/>
  <c r="E30" i="10"/>
  <c r="E32" i="10"/>
  <c r="E34" i="10"/>
  <c r="E36" i="10"/>
  <c r="E12" i="10"/>
  <c r="D37" i="10"/>
  <c r="D35" i="9" l="1"/>
  <c r="E35" i="9" l="1"/>
  <c r="E37" i="10" l="1"/>
  <c r="G36" i="9" s="1"/>
</calcChain>
</file>

<file path=xl/sharedStrings.xml><?xml version="1.0" encoding="utf-8"?>
<sst xmlns="http://schemas.openxmlformats.org/spreadsheetml/2006/main" count="102" uniqueCount="71">
  <si>
    <t>Madonas Valsts ģimnāzija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</si>
  <si>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</si>
  <si>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</si>
  <si>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</si>
  <si>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</si>
  <si>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</si>
  <si>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</si>
  <si>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</si>
  <si>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</si>
  <si>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</si>
  <si>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 xml:space="preserve">Vestienas pamatskola </t>
  </si>
  <si>
    <t>Kopā</t>
  </si>
  <si>
    <t>Nr.</t>
  </si>
  <si>
    <t>Izglītības iestāde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</si>
  <si>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</si>
  <si>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</si>
  <si>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</si>
  <si>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</si>
  <si>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</si>
  <si>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</si>
  <si>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</si>
  <si>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</si>
  <si>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</si>
  <si>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</si>
  <si>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</si>
  <si>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</si>
  <si>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</si>
  <si>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</si>
  <si>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</si>
  <si>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</si>
  <si>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</si>
  <si>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</si>
  <si>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</si>
  <si>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</si>
  <si>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</si>
  <si>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</si>
  <si>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</si>
  <si>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Ošupes pagasta pārvalde</t>
  </si>
  <si>
    <t>Praulienas pagasta pārvalde</t>
  </si>
  <si>
    <t>Vestienas pagasta pārvalde</t>
  </si>
  <si>
    <t>Andreja Eglīša Ļaudonas vidusskola</t>
  </si>
  <si>
    <t>N.p.k.</t>
  </si>
  <si>
    <t>Pilsēta, pagastu pārvalde, izglītības iestāde</t>
  </si>
  <si>
    <t>Madonas pilsētas pirmskolas izglītības iestāde "Kastanītis"</t>
  </si>
  <si>
    <t>Pirmskolas izglītības iestāde "Priedīte"</t>
  </si>
  <si>
    <t>Pirmskolas izglītības iestāde "Saulīte"</t>
  </si>
  <si>
    <t>Pirmskolas izglītības iestāde "Sprīdītis"</t>
  </si>
  <si>
    <t>Barkavas  pagasta pārvalde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</si>
  <si>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</si>
  <si>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</si>
  <si>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</si>
  <si>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</si>
  <si>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"Brīnumdārzs"</t>
  </si>
  <si>
    <t>Pirmskolas izglītības iestāde "Pasaciņa"</t>
  </si>
  <si>
    <t>Pavisam</t>
  </si>
  <si>
    <t>Mācību līdzekļu iegādei EUR</t>
  </si>
  <si>
    <t>Madonas pilsētas vidusskola</t>
  </si>
  <si>
    <t>Vienam skolēnam</t>
  </si>
  <si>
    <t xml:space="preserve">Pašvaldības budžeta līdzekļu sadale mācību grāmatu un mācību  līdzekļu iegādei </t>
  </si>
  <si>
    <t>Pašvaldības budžeta līdzekļu sadale mācību grāmatu un mācību  līdzekļu iegādei  skolām 2021. gada I pusgads</t>
  </si>
  <si>
    <t>08.02.2021.</t>
  </si>
  <si>
    <t>01.02.2021.</t>
  </si>
  <si>
    <t>pirmskolām 2021. gada I pusgadam</t>
  </si>
  <si>
    <t>Vienam izglītojamajam</t>
  </si>
  <si>
    <t>Skolēnu  skaits 01.09.2020.</t>
  </si>
  <si>
    <t>Bērnu līdz 5.g.vecumam skaits uz 01.09.2020.</t>
  </si>
  <si>
    <t>Madonas novada pašvaldības domes</t>
  </si>
  <si>
    <t>16.02.2021. lēmumam Nr.73</t>
  </si>
  <si>
    <t>(prot.Nr.4, 22.p.)</t>
  </si>
  <si>
    <t>Pielikums Nr.1</t>
  </si>
  <si>
    <t>Pielikums Nr.2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</si>
</sst>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"/>
  </numFmts>
  <fonts count="31" x14ac:knownFonts="1">
    <font>
      <sz val="10"/>
      <name val="Arial"/>
      <charset val="186"/>
    </font>
    <font>
      <sz val="10"/>
      <name val="Arial"/>
      <charset val="186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sz val="11"/>
      <color indexed="8"/>
      <name val="Arial"/>
      <family val="2"/>
      <charset val="186"/>
    </font>
    <font>
      <sz val="11"/>
      <color indexed="8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2"/>
      <name val="Arial"/>
      <family val="2"/>
      <charset val="186"/>
    </font>
    <font>
      <sz val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b/>
      <sz val="12"/>
      <color indexed="8"/>
      <name val="Calibri"/>
      <family val="2"/>
      <charset val="186"/>
    </font>
  </fonts>
  <fills count="23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" fillId="12" borderId="1" applyNumberFormat="0" applyAlignment="0" applyProtection="0"/>
    <xf numFmtId="0" fontId="5" fillId="0" borderId="0" applyNumberFormat="0" applyFill="0" applyBorder="0" applyAlignment="0" applyProtection="0"/>
    <xf numFmtId="0" fontId="6" fillId="5" borderId="1" applyNumberFormat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9" fillId="7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20" borderId="4" applyNumberFormat="0" applyAlignment="0" applyProtection="0"/>
    <xf numFmtId="0" fontId="1" fillId="8" borderId="5" applyNumberFormat="0" applyFont="0" applyAlignment="0" applyProtection="0"/>
    <xf numFmtId="0" fontId="14" fillId="0" borderId="6" applyNumberFormat="0" applyFill="0" applyAlignment="0" applyProtection="0"/>
    <xf numFmtId="0" fontId="15" fillId="6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6">
    <xf numFmtId="0" fontId="0" fillId="0" borderId="0" xfId="0"/>
    <xf numFmtId="0" fontId="20" fillId="0" borderId="0" xfId="0" applyFont="1"/>
    <xf numFmtId="0" fontId="21" fillId="0" borderId="0" xfId="0" applyFont="1"/>
    <xf numFmtId="0" fontId="19" fillId="0" borderId="10" xfId="0" applyFont="1" applyBorder="1" applyAlignment="1">
      <alignment vertical="top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/>
    <xf numFmtId="0" fontId="23" fillId="0" borderId="10" xfId="0" applyFont="1" applyBorder="1"/>
    <xf numFmtId="0" fontId="8" fillId="21" borderId="10" xfId="0" applyFont="1" applyFill="1" applyBorder="1" applyAlignment="1">
      <alignment horizontal="center" vertical="center"/>
    </xf>
    <xf numFmtId="0" fontId="22" fillId="0" borderId="0" xfId="0" applyFont="1" applyFill="1" applyBorder="1"/>
    <xf numFmtId="165" fontId="0" fillId="0" borderId="0" xfId="0" applyNumberFormat="1"/>
    <xf numFmtId="2" fontId="0" fillId="0" borderId="0" xfId="0" applyNumberFormat="1"/>
    <xf numFmtId="0" fontId="25" fillId="21" borderId="0" xfId="0" applyFont="1" applyFill="1"/>
    <xf numFmtId="0" fontId="26" fillId="0" borderId="11" xfId="0" applyFont="1" applyBorder="1" applyAlignment="1">
      <alignment horizontal="center"/>
    </xf>
    <xf numFmtId="0" fontId="0" fillId="22" borderId="0" xfId="0" applyFill="1"/>
    <xf numFmtId="0" fontId="24" fillId="0" borderId="10" xfId="0" applyFont="1" applyBorder="1"/>
    <xf numFmtId="0" fontId="23" fillId="0" borderId="12" xfId="0" applyFont="1" applyBorder="1"/>
    <xf numFmtId="1" fontId="23" fillId="0" borderId="10" xfId="0" applyNumberFormat="1" applyFont="1" applyBorder="1"/>
    <xf numFmtId="0" fontId="24" fillId="0" borderId="12" xfId="0" applyFont="1" applyBorder="1"/>
    <xf numFmtId="0" fontId="19" fillId="0" borderId="0" xfId="0" applyFont="1"/>
    <xf numFmtId="0" fontId="19" fillId="22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8" fillId="0" borderId="0" xfId="0" applyFont="1"/>
    <xf numFmtId="0" fontId="23" fillId="0" borderId="0" xfId="0" applyFont="1"/>
    <xf numFmtId="2" fontId="23" fillId="0" borderId="0" xfId="0" applyNumberFormat="1" applyFont="1"/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14" fontId="19" fillId="0" borderId="0" xfId="0" applyNumberFormat="1" applyFont="1" applyAlignment="1">
      <alignment horizontal="left"/>
    </xf>
    <xf numFmtId="0" fontId="24" fillId="0" borderId="0" xfId="0" applyFont="1" applyBorder="1"/>
    <xf numFmtId="0" fontId="29" fillId="0" borderId="0" xfId="0" applyFont="1"/>
    <xf numFmtId="0" fontId="25" fillId="0" borderId="0" xfId="0" applyFont="1"/>
    <xf numFmtId="14" fontId="19" fillId="0" borderId="0" xfId="0" applyNumberFormat="1" applyFont="1"/>
    <xf numFmtId="0" fontId="0" fillId="0" borderId="10" xfId="0" applyBorder="1"/>
    <xf numFmtId="0" fontId="19" fillId="0" borderId="0" xfId="0" applyFont="1" applyFill="1" applyBorder="1"/>
    <xf numFmtId="0" fontId="24" fillId="0" borderId="0" xfId="0" applyFont="1"/>
    <xf numFmtId="0" fontId="24" fillId="21" borderId="0" xfId="0" applyFont="1" applyFill="1"/>
    <xf numFmtId="0" fontId="21" fillId="21" borderId="0" xfId="0" applyFont="1" applyFill="1"/>
    <xf numFmtId="0" fontId="27" fillId="0" borderId="0" xfId="0" applyFont="1" applyFill="1" applyBorder="1"/>
    <xf numFmtId="1" fontId="0" fillId="0" borderId="0" xfId="0" applyNumberFormat="1"/>
    <xf numFmtId="164" fontId="0" fillId="0" borderId="0" xfId="0" applyNumberFormat="1"/>
    <xf numFmtId="0" fontId="28" fillId="0" borderId="0" xfId="0" applyFont="1" applyBorder="1"/>
    <xf numFmtId="0" fontId="26" fillId="0" borderId="0" xfId="0" applyFont="1"/>
    <xf numFmtId="2" fontId="19" fillId="0" borderId="0" xfId="0" applyNumberFormat="1" applyFont="1" applyFill="1" applyBorder="1"/>
    <xf numFmtId="0" fontId="23" fillId="0" borderId="10" xfId="0" applyFont="1" applyFill="1" applyBorder="1"/>
    <xf numFmtId="0" fontId="25" fillId="21" borderId="0" xfId="0" applyFont="1" applyFill="1" applyAlignment="1">
      <alignment wrapText="1"/>
    </xf>
    <xf numFmtId="0" fontId="21" fillId="0" borderId="11" xfId="0" applyFont="1" applyBorder="1"/>
    <xf numFmtId="0" fontId="21" fillId="0" borderId="10" xfId="0" applyFont="1" applyBorder="1"/>
    <xf numFmtId="0" fontId="25" fillId="21" borderId="10" xfId="0" applyFont="1" applyFill="1" applyBorder="1"/>
    <xf numFmtId="0" fontId="30" fillId="21" borderId="10" xfId="0" applyFont="1" applyFill="1" applyBorder="1"/>
    <xf numFmtId="0" fontId="19" fillId="0" borderId="0" xfId="0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25" fillId="21" borderId="0" xfId="0" applyFont="1" applyFill="1" applyAlignment="1">
      <alignment horizontal="center" wrapText="1"/>
    </xf>
  </cellXfs>
  <cellStyles count="37">
    <cellStyle name="1. izcēlums" xfId="1" xr:uid="{00000000-0005-0000-0000-000000000000}"/>
    <cellStyle name="20% no 1. izcēluma" xfId="2" xr:uid="{00000000-0005-0000-0000-000001000000}"/>
    <cellStyle name="20% no 2. izcēluma" xfId="3" xr:uid="{00000000-0005-0000-0000-000002000000}"/>
    <cellStyle name="20% no 3. izcēluma" xfId="4" xr:uid="{00000000-0005-0000-0000-000003000000}"/>
    <cellStyle name="20% no 4. izcēluma" xfId="5" xr:uid="{00000000-0005-0000-0000-000004000000}"/>
    <cellStyle name="20% no 5. izcēluma" xfId="6" xr:uid="{00000000-0005-0000-0000-000005000000}"/>
    <cellStyle name="20% no 6. izcēluma" xfId="7" xr:uid="{00000000-0005-0000-0000-000006000000}"/>
    <cellStyle name="40% no 1. izcēluma" xfId="8" xr:uid="{00000000-0005-0000-0000-000007000000}"/>
    <cellStyle name="40% no 2. izcēluma" xfId="9" xr:uid="{00000000-0005-0000-0000-000008000000}"/>
    <cellStyle name="40% no 3. izcēluma" xfId="10" xr:uid="{00000000-0005-0000-0000-000009000000}"/>
    <cellStyle name="40% no 4. izcēluma" xfId="11" xr:uid="{00000000-0005-0000-0000-00000A000000}"/>
    <cellStyle name="40% no 5. izcēluma" xfId="12" xr:uid="{00000000-0005-0000-0000-00000B000000}"/>
    <cellStyle name="40% no 6. izcēluma" xfId="13" xr:uid="{00000000-0005-0000-0000-00000C000000}"/>
    <cellStyle name="60% no 1. izcēluma" xfId="14" xr:uid="{00000000-0005-0000-0000-00000D000000}"/>
    <cellStyle name="60% no 2. izcēluma" xfId="15" xr:uid="{00000000-0005-0000-0000-00000E000000}"/>
    <cellStyle name="60% no 3. izcēluma" xfId="16" xr:uid="{00000000-0005-0000-0000-00000F000000}"/>
    <cellStyle name="60% no 4. izcēluma" xfId="17" xr:uid="{00000000-0005-0000-0000-000010000000}"/>
    <cellStyle name="60% no 5. izcēluma" xfId="18" xr:uid="{00000000-0005-0000-0000-000011000000}"/>
    <cellStyle name="60% no 6. izcēluma" xfId="19" xr:uid="{00000000-0005-0000-0000-000012000000}"/>
    <cellStyle name="Aprēķināšana" xfId="20" builtinId="22" customBuiltin="1"/>
    <cellStyle name="Brīdinājuma teksts" xfId="21" builtinId="11" customBuiltin="1"/>
    <cellStyle name="Ievade" xfId="22" builtinId="20" customBuiltin="1"/>
    <cellStyle name="Izvade" xfId="23" builtinId="21" customBuiltin="1"/>
    <cellStyle name="Kopsumma" xfId="24" builtinId="25" customBuiltin="1"/>
    <cellStyle name="Labs" xfId="25" builtinId="26" customBuiltin="1"/>
    <cellStyle name="Neitrāls" xfId="26" builtinId="28" customBuiltin="1"/>
    <cellStyle name="Nosaukums" xfId="27" builtinId="15" customBuiltin="1"/>
    <cellStyle name="Parasts" xfId="0" builtinId="0"/>
    <cellStyle name="Paskaidrojošs teksts" xfId="28" builtinId="53" customBuiltin="1"/>
    <cellStyle name="Pārbaudes šūna" xfId="29" builtinId="23" customBuiltin="1"/>
    <cellStyle name="Piezīme" xfId="30" builtinId="10" customBuiltin="1"/>
    <cellStyle name="Saistītā šūna" xfId="31" xr:uid="{00000000-0005-0000-0000-00001F000000}"/>
    <cellStyle name="Slikts" xfId="32" builtinId="27" customBuiltin="1"/>
    <cellStyle name="Virsraksts 1" xfId="33" builtinId="16" customBuiltin="1"/>
    <cellStyle name="Virsraksts 2" xfId="34" builtinId="17" customBuiltin="1"/>
    <cellStyle name="Virsraksts 3" xfId="35" builtinId="18" customBuiltin="1"/>
    <cellStyle name="Virsraksts 4" xfId="3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workbookViewId="0">
      <selection activeCell="H13" sqref="H13"/>
    </sheetView>
  </sheetViews>
  <sheetFormatPr defaultRowHeight="12.75" x14ac:dyDescent="0.2"/>
  <cols>
    <col min="2" max="2" width="10.140625" customWidth="1"/>
    <col min="3" max="3" width="42" customWidth="1"/>
    <col min="4" max="4" width="13.7109375" customWidth="1"/>
    <col min="5" max="5" width="14.7109375" customWidth="1"/>
    <col min="6" max="6" width="9.140625" customWidth="1"/>
    <col min="7" max="7" width="10.5703125" hidden="1" customWidth="1"/>
    <col min="8" max="8" width="12.42578125" customWidth="1"/>
  </cols>
  <sheetData>
    <row r="1" spans="1:12" x14ac:dyDescent="0.2">
      <c r="D1" t="s">
        <v>69</v>
      </c>
    </row>
    <row r="2" spans="1:12" x14ac:dyDescent="0.2">
      <c r="D2" t="s">
        <v>66</v>
      </c>
    </row>
    <row r="3" spans="1:12" x14ac:dyDescent="0.2">
      <c r="D3" t="s">
        <v>67</v>
      </c>
    </row>
    <row r="4" spans="1:12" x14ac:dyDescent="0.2">
      <c r="D4" t="s">
        <v>68</v>
      </c>
    </row>
    <row r="5" spans="1:12" ht="15.75" customHeight="1" x14ac:dyDescent="0.25">
      <c r="A5" s="55" t="s">
        <v>59</v>
      </c>
      <c r="B5" s="55"/>
      <c r="C5" s="55"/>
      <c r="D5" s="55"/>
      <c r="E5" s="55"/>
      <c r="F5" s="48"/>
      <c r="G5" s="48"/>
      <c r="H5" s="48"/>
      <c r="I5" s="48"/>
      <c r="J5" s="48"/>
      <c r="K5" s="48"/>
      <c r="L5" s="48"/>
    </row>
    <row r="6" spans="1:12" ht="15" customHeight="1" x14ac:dyDescent="0.25">
      <c r="A6" s="55"/>
      <c r="B6" s="55"/>
      <c r="C6" s="55"/>
      <c r="D6" s="55"/>
      <c r="E6" s="55"/>
      <c r="F6" s="48"/>
      <c r="G6" s="48"/>
      <c r="H6" s="48"/>
      <c r="I6" s="48"/>
      <c r="J6" s="48"/>
      <c r="K6" s="48"/>
      <c r="L6" s="48"/>
    </row>
    <row r="7" spans="1:12" ht="15" customHeight="1" x14ac:dyDescent="0.2">
      <c r="A7" s="55"/>
      <c r="B7" s="55"/>
      <c r="C7" s="55"/>
      <c r="D7" s="55"/>
      <c r="E7" s="55"/>
    </row>
    <row r="8" spans="1:12" ht="40.5" customHeight="1" x14ac:dyDescent="0.2">
      <c r="B8" s="21" t="s">
        <v>12</v>
      </c>
      <c r="C8" s="21" t="s">
        <v>13</v>
      </c>
      <c r="D8" s="20" t="s">
        <v>64</v>
      </c>
      <c r="E8" s="19" t="s">
        <v>55</v>
      </c>
    </row>
    <row r="9" spans="1:12" ht="14.25" customHeight="1" x14ac:dyDescent="0.2">
      <c r="B9" s="12"/>
      <c r="C9" s="12"/>
      <c r="D9" s="12"/>
      <c r="E9" s="12"/>
    </row>
    <row r="10" spans="1:12" ht="15" x14ac:dyDescent="0.25">
      <c r="B10" s="29"/>
      <c r="C10" s="14" t="s">
        <v>28</v>
      </c>
      <c r="D10" s="6"/>
      <c r="E10" s="6"/>
    </row>
    <row r="11" spans="1:12" ht="14.25" x14ac:dyDescent="0.2">
      <c r="B11" s="30" t="s">
        <v>14</v>
      </c>
      <c r="C11" s="15" t="s">
        <v>0</v>
      </c>
      <c r="D11" s="36">
        <v>265</v>
      </c>
      <c r="E11" s="16">
        <f>D11*10</f>
        <v>2650</v>
      </c>
      <c r="G11" s="10"/>
      <c r="H11" s="42"/>
    </row>
    <row r="12" spans="1:12" ht="14.25" x14ac:dyDescent="0.2">
      <c r="B12" s="30" t="s">
        <v>15</v>
      </c>
      <c r="C12" s="15" t="s">
        <v>56</v>
      </c>
      <c r="D12" s="36">
        <v>976</v>
      </c>
      <c r="E12" s="16">
        <f t="shared" ref="E12:E34" si="0">D12*10</f>
        <v>9760</v>
      </c>
      <c r="G12" s="10"/>
      <c r="H12" s="42"/>
    </row>
    <row r="13" spans="1:12" ht="15" x14ac:dyDescent="0.25">
      <c r="B13" s="30"/>
      <c r="C13" s="17" t="s">
        <v>29</v>
      </c>
      <c r="D13" s="36"/>
      <c r="E13" s="16"/>
      <c r="G13" s="42"/>
      <c r="H13" s="42"/>
    </row>
    <row r="14" spans="1:12" ht="14.25" x14ac:dyDescent="0.2">
      <c r="B14" s="30" t="s">
        <v>16</v>
      </c>
      <c r="C14" s="15" t="s">
        <v>40</v>
      </c>
      <c r="D14" s="36">
        <v>158</v>
      </c>
      <c r="E14" s="16">
        <f t="shared" si="0"/>
        <v>1580</v>
      </c>
      <c r="G14" s="42"/>
      <c r="H14" s="42"/>
    </row>
    <row r="15" spans="1:12" ht="15" x14ac:dyDescent="0.25">
      <c r="B15" s="30"/>
      <c r="C15" s="17" t="s">
        <v>30</v>
      </c>
      <c r="D15" s="36"/>
      <c r="E15" s="16"/>
      <c r="G15" s="42"/>
      <c r="H15" s="42"/>
    </row>
    <row r="16" spans="1:12" ht="14.25" x14ac:dyDescent="0.2">
      <c r="B16" s="30" t="s">
        <v>17</v>
      </c>
      <c r="C16" s="15" t="s">
        <v>6</v>
      </c>
      <c r="D16" s="36">
        <v>66</v>
      </c>
      <c r="E16" s="16">
        <f t="shared" si="0"/>
        <v>660</v>
      </c>
      <c r="G16" s="42"/>
      <c r="H16" s="42"/>
    </row>
    <row r="17" spans="2:8" ht="15" x14ac:dyDescent="0.25">
      <c r="B17" s="30"/>
      <c r="C17" s="17" t="s">
        <v>31</v>
      </c>
      <c r="D17" s="36"/>
      <c r="E17" s="16"/>
      <c r="G17" s="42"/>
      <c r="H17" s="42"/>
    </row>
    <row r="18" spans="2:8" ht="14.25" x14ac:dyDescent="0.2">
      <c r="B18" s="30" t="s">
        <v>18</v>
      </c>
      <c r="C18" s="15" t="s">
        <v>1</v>
      </c>
      <c r="D18" s="36">
        <v>97</v>
      </c>
      <c r="E18" s="16">
        <f t="shared" si="0"/>
        <v>970</v>
      </c>
      <c r="G18" s="42"/>
      <c r="H18" s="42"/>
    </row>
    <row r="19" spans="2:8" ht="15" x14ac:dyDescent="0.25">
      <c r="B19" s="30"/>
      <c r="C19" s="17" t="s">
        <v>32</v>
      </c>
      <c r="D19" s="36"/>
      <c r="E19" s="16"/>
      <c r="G19" s="42"/>
      <c r="H19" s="42"/>
    </row>
    <row r="20" spans="2:8" ht="14.25" x14ac:dyDescent="0.2">
      <c r="B20" s="30" t="s">
        <v>19</v>
      </c>
      <c r="C20" s="15" t="s">
        <v>2</v>
      </c>
      <c r="D20" s="36">
        <v>94</v>
      </c>
      <c r="E20" s="16">
        <f t="shared" si="0"/>
        <v>940</v>
      </c>
      <c r="G20" s="42"/>
      <c r="H20" s="42"/>
    </row>
    <row r="21" spans="2:8" ht="15" x14ac:dyDescent="0.25">
      <c r="B21" s="30"/>
      <c r="C21" s="17" t="s">
        <v>33</v>
      </c>
      <c r="D21" s="36"/>
      <c r="E21" s="16"/>
      <c r="G21" s="42"/>
      <c r="H21" s="42"/>
    </row>
    <row r="22" spans="2:8" ht="14.25" x14ac:dyDescent="0.2">
      <c r="B22" s="30" t="s">
        <v>20</v>
      </c>
      <c r="C22" s="15" t="s">
        <v>4</v>
      </c>
      <c r="D22" s="36">
        <v>78</v>
      </c>
      <c r="E22" s="16">
        <f t="shared" si="0"/>
        <v>780</v>
      </c>
      <c r="G22" s="42"/>
      <c r="H22" s="42"/>
    </row>
    <row r="23" spans="2:8" ht="15" x14ac:dyDescent="0.25">
      <c r="B23" s="30"/>
      <c r="C23" s="17" t="s">
        <v>34</v>
      </c>
      <c r="D23" s="16"/>
      <c r="E23" s="16"/>
      <c r="G23" s="42"/>
      <c r="H23" s="42"/>
    </row>
    <row r="24" spans="2:8" ht="14.25" x14ac:dyDescent="0.2">
      <c r="B24" s="30" t="s">
        <v>21</v>
      </c>
      <c r="C24" s="15" t="s">
        <v>5</v>
      </c>
      <c r="D24" s="36">
        <v>101</v>
      </c>
      <c r="E24" s="16">
        <f t="shared" si="0"/>
        <v>1010</v>
      </c>
      <c r="G24" s="42"/>
      <c r="H24" s="42"/>
    </row>
    <row r="25" spans="2:8" ht="15" x14ac:dyDescent="0.25">
      <c r="B25" s="30"/>
      <c r="C25" s="17" t="s">
        <v>35</v>
      </c>
      <c r="D25" s="36"/>
      <c r="E25" s="16"/>
      <c r="G25" s="42"/>
      <c r="H25" s="42"/>
    </row>
    <row r="26" spans="2:8" ht="14.25" x14ac:dyDescent="0.2">
      <c r="B26" s="30" t="s">
        <v>22</v>
      </c>
      <c r="C26" s="15" t="s">
        <v>7</v>
      </c>
      <c r="D26" s="36">
        <v>50</v>
      </c>
      <c r="E26" s="16">
        <f t="shared" si="0"/>
        <v>500</v>
      </c>
      <c r="G26" s="42"/>
      <c r="H26" s="42"/>
    </row>
    <row r="27" spans="2:8" ht="15" x14ac:dyDescent="0.25">
      <c r="B27" s="30"/>
      <c r="C27" s="17" t="s">
        <v>36</v>
      </c>
      <c r="D27" s="36"/>
      <c r="E27" s="16"/>
      <c r="G27" s="42"/>
      <c r="H27" s="42"/>
    </row>
    <row r="28" spans="2:8" ht="14.25" x14ac:dyDescent="0.2">
      <c r="B28" s="30" t="s">
        <v>23</v>
      </c>
      <c r="C28" s="15" t="s">
        <v>8</v>
      </c>
      <c r="D28" s="36">
        <v>64</v>
      </c>
      <c r="E28" s="16">
        <f t="shared" si="0"/>
        <v>640</v>
      </c>
      <c r="G28" s="42"/>
      <c r="H28" s="42"/>
    </row>
    <row r="29" spans="2:8" ht="15" x14ac:dyDescent="0.25">
      <c r="B29" s="30"/>
      <c r="C29" s="17" t="s">
        <v>37</v>
      </c>
      <c r="D29" s="36"/>
      <c r="E29" s="16"/>
      <c r="G29" s="42"/>
      <c r="H29" s="42"/>
    </row>
    <row r="30" spans="2:8" ht="14.25" x14ac:dyDescent="0.2">
      <c r="B30" s="30" t="s">
        <v>25</v>
      </c>
      <c r="C30" s="15" t="s">
        <v>3</v>
      </c>
      <c r="D30" s="36">
        <v>61</v>
      </c>
      <c r="E30" s="16">
        <f t="shared" si="0"/>
        <v>610</v>
      </c>
      <c r="G30" s="42"/>
      <c r="H30" s="42"/>
    </row>
    <row r="31" spans="2:8" ht="15" x14ac:dyDescent="0.25">
      <c r="B31" s="30"/>
      <c r="C31" s="17" t="s">
        <v>38</v>
      </c>
      <c r="D31" s="36"/>
      <c r="E31" s="16"/>
      <c r="G31" s="42"/>
      <c r="H31" s="42"/>
    </row>
    <row r="32" spans="2:8" ht="14.25" x14ac:dyDescent="0.2">
      <c r="B32" s="30" t="s">
        <v>26</v>
      </c>
      <c r="C32" s="15" t="s">
        <v>9</v>
      </c>
      <c r="D32" s="36">
        <v>95</v>
      </c>
      <c r="E32" s="16">
        <f t="shared" si="0"/>
        <v>950</v>
      </c>
      <c r="G32" s="42"/>
      <c r="H32" s="42"/>
    </row>
    <row r="33" spans="2:8" ht="15" x14ac:dyDescent="0.25">
      <c r="B33" s="30"/>
      <c r="C33" s="17" t="s">
        <v>39</v>
      </c>
      <c r="D33" s="36"/>
      <c r="E33" s="16"/>
      <c r="G33" s="42"/>
      <c r="H33" s="42"/>
    </row>
    <row r="34" spans="2:8" ht="14.25" x14ac:dyDescent="0.2">
      <c r="B34" s="30" t="s">
        <v>27</v>
      </c>
      <c r="C34" s="15" t="s">
        <v>10</v>
      </c>
      <c r="D34" s="36">
        <v>36</v>
      </c>
      <c r="E34" s="16">
        <f t="shared" si="0"/>
        <v>360</v>
      </c>
      <c r="G34" s="42"/>
      <c r="H34" s="42"/>
    </row>
    <row r="35" spans="2:8" ht="15" x14ac:dyDescent="0.25">
      <c r="B35" s="29"/>
      <c r="C35" s="17" t="s">
        <v>11</v>
      </c>
      <c r="D35" s="14">
        <f>SUM(D11:D34)</f>
        <v>2141</v>
      </c>
      <c r="E35" s="14">
        <f>SUM(E11:E34)</f>
        <v>21410</v>
      </c>
      <c r="F35" s="32"/>
      <c r="G35" s="43"/>
      <c r="H35" s="42"/>
    </row>
    <row r="36" spans="2:8" ht="15" x14ac:dyDescent="0.2">
      <c r="B36" s="1"/>
      <c r="C36" s="53" t="s">
        <v>57</v>
      </c>
      <c r="D36" s="45"/>
      <c r="E36" s="18">
        <v>10</v>
      </c>
      <c r="G36">
        <f>E35+'Pirmsk. pašv.'!E37</f>
        <v>26826</v>
      </c>
      <c r="H36" s="42"/>
    </row>
    <row r="37" spans="2:8" ht="15" x14ac:dyDescent="0.2">
      <c r="B37" s="1"/>
      <c r="C37" s="1"/>
      <c r="D37" s="45"/>
      <c r="E37" s="18"/>
      <c r="H37" s="42"/>
    </row>
    <row r="38" spans="2:8" ht="18" customHeight="1" x14ac:dyDescent="0.2">
      <c r="C38" s="37"/>
      <c r="E38" s="9"/>
      <c r="H38" s="42"/>
    </row>
    <row r="39" spans="2:8" ht="15.75" x14ac:dyDescent="0.25">
      <c r="C39" s="34"/>
      <c r="D39" s="1"/>
      <c r="E39" s="33"/>
    </row>
    <row r="40" spans="2:8" x14ac:dyDescent="0.2">
      <c r="B40" s="35" t="s">
        <v>60</v>
      </c>
      <c r="C40" s="31"/>
    </row>
    <row r="41" spans="2:8" ht="15" x14ac:dyDescent="0.2">
      <c r="B41" s="1"/>
      <c r="C41" s="1"/>
    </row>
    <row r="42" spans="2:8" ht="15" x14ac:dyDescent="0.2">
      <c r="B42" s="1"/>
      <c r="C42" s="31"/>
    </row>
    <row r="43" spans="2:8" ht="15" x14ac:dyDescent="0.2">
      <c r="B43" s="1"/>
      <c r="C43" s="1"/>
    </row>
  </sheetData>
  <mergeCells count="1">
    <mergeCell ref="A5:E7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1"/>
  <sheetViews>
    <sheetView tabSelected="1" workbookViewId="0">
      <selection activeCell="I18" sqref="I18"/>
    </sheetView>
  </sheetViews>
  <sheetFormatPr defaultRowHeight="12.75" x14ac:dyDescent="0.2"/>
  <cols>
    <col min="1" max="1" width="13.28515625" customWidth="1"/>
    <col min="2" max="2" width="5.85546875" customWidth="1"/>
    <col min="3" max="3" width="37.42578125" customWidth="1"/>
    <col min="4" max="4" width="14.42578125" customWidth="1"/>
    <col min="5" max="5" width="15.42578125" customWidth="1"/>
    <col min="6" max="6" width="9.140625" customWidth="1"/>
  </cols>
  <sheetData>
    <row r="1" spans="1:9" x14ac:dyDescent="0.2">
      <c r="E1" t="s">
        <v>70</v>
      </c>
    </row>
    <row r="2" spans="1:9" x14ac:dyDescent="0.2">
      <c r="E2" t="s">
        <v>66</v>
      </c>
    </row>
    <row r="3" spans="1:9" x14ac:dyDescent="0.2">
      <c r="E3" t="s">
        <v>67</v>
      </c>
    </row>
    <row r="4" spans="1:9" x14ac:dyDescent="0.2">
      <c r="E4" t="s">
        <v>68</v>
      </c>
    </row>
    <row r="5" spans="1:9" s="13" customFormat="1" x14ac:dyDescent="0.2">
      <c r="G5"/>
      <c r="H5"/>
      <c r="I5"/>
    </row>
    <row r="6" spans="1:9" ht="15.75" x14ac:dyDescent="0.25">
      <c r="A6" s="11"/>
      <c r="B6" s="39" t="s">
        <v>58</v>
      </c>
      <c r="C6" s="40"/>
      <c r="D6" s="40"/>
      <c r="E6" s="27"/>
    </row>
    <row r="7" spans="1:9" ht="2.25" customHeight="1" x14ac:dyDescent="0.25">
      <c r="B7" s="2"/>
      <c r="C7" s="2"/>
      <c r="D7" s="2"/>
      <c r="E7" s="27"/>
    </row>
    <row r="8" spans="1:9" ht="15" x14ac:dyDescent="0.25">
      <c r="B8" s="38" t="s">
        <v>62</v>
      </c>
      <c r="C8" s="38"/>
      <c r="D8" s="27"/>
      <c r="E8" s="27"/>
    </row>
    <row r="9" spans="1:9" ht="15.75" x14ac:dyDescent="0.25">
      <c r="C9" s="34"/>
    </row>
    <row r="10" spans="1:9" ht="63.75" customHeight="1" x14ac:dyDescent="0.2">
      <c r="B10" s="23" t="s">
        <v>41</v>
      </c>
      <c r="C10" s="22" t="s">
        <v>42</v>
      </c>
      <c r="D10" s="3" t="s">
        <v>65</v>
      </c>
      <c r="E10" s="20" t="s">
        <v>55</v>
      </c>
    </row>
    <row r="11" spans="1:9" ht="15" x14ac:dyDescent="0.25">
      <c r="B11" s="24"/>
      <c r="C11" s="49" t="s">
        <v>28</v>
      </c>
      <c r="D11" s="6"/>
      <c r="E11" s="36"/>
    </row>
    <row r="12" spans="1:9" ht="28.5" x14ac:dyDescent="0.2">
      <c r="B12" s="25" t="s">
        <v>14</v>
      </c>
      <c r="C12" s="4" t="s">
        <v>43</v>
      </c>
      <c r="D12" s="47">
        <v>58</v>
      </c>
      <c r="E12" s="16">
        <f>D12*8</f>
        <v>464</v>
      </c>
      <c r="G12" s="42"/>
      <c r="H12" s="42"/>
    </row>
    <row r="13" spans="1:9" ht="14.25" x14ac:dyDescent="0.2">
      <c r="B13" s="25" t="s">
        <v>15</v>
      </c>
      <c r="C13" s="5" t="s">
        <v>44</v>
      </c>
      <c r="D13" s="47">
        <v>142</v>
      </c>
      <c r="E13" s="16">
        <f t="shared" ref="E13:E36" si="0">D13*8</f>
        <v>1136</v>
      </c>
      <c r="G13" s="42"/>
      <c r="H13" s="42"/>
    </row>
    <row r="14" spans="1:9" ht="14.25" x14ac:dyDescent="0.2">
      <c r="B14" s="25" t="s">
        <v>16</v>
      </c>
      <c r="C14" s="5" t="s">
        <v>45</v>
      </c>
      <c r="D14" s="47">
        <v>175</v>
      </c>
      <c r="E14" s="16">
        <f t="shared" si="0"/>
        <v>1400</v>
      </c>
      <c r="G14" s="42"/>
      <c r="H14" s="42"/>
    </row>
    <row r="15" spans="1:9" ht="15" x14ac:dyDescent="0.25">
      <c r="B15" s="25"/>
      <c r="C15" s="14" t="s">
        <v>30</v>
      </c>
      <c r="D15" s="47"/>
      <c r="E15" s="16"/>
      <c r="G15" s="42"/>
      <c r="H15" s="42"/>
    </row>
    <row r="16" spans="1:9" ht="14.25" x14ac:dyDescent="0.2">
      <c r="B16" s="25" t="s">
        <v>17</v>
      </c>
      <c r="C16" s="5" t="s">
        <v>46</v>
      </c>
      <c r="D16" s="47">
        <v>23</v>
      </c>
      <c r="E16" s="16">
        <f t="shared" si="0"/>
        <v>184</v>
      </c>
      <c r="G16" s="42"/>
      <c r="H16" s="42"/>
    </row>
    <row r="17" spans="2:14" ht="15" x14ac:dyDescent="0.25">
      <c r="B17" s="25"/>
      <c r="C17" s="14" t="s">
        <v>47</v>
      </c>
      <c r="D17" s="47"/>
      <c r="E17" s="16"/>
      <c r="G17" s="42"/>
      <c r="H17" s="42"/>
    </row>
    <row r="18" spans="2:14" ht="14.25" x14ac:dyDescent="0.2">
      <c r="B18" s="25" t="s">
        <v>18</v>
      </c>
      <c r="C18" s="5" t="s">
        <v>1</v>
      </c>
      <c r="D18" s="47">
        <v>39</v>
      </c>
      <c r="E18" s="16">
        <f t="shared" si="0"/>
        <v>312</v>
      </c>
      <c r="G18" s="42"/>
      <c r="H18" s="42"/>
    </row>
    <row r="19" spans="2:14" ht="15" x14ac:dyDescent="0.25">
      <c r="B19" s="25"/>
      <c r="C19" s="50" t="s">
        <v>32</v>
      </c>
      <c r="D19" s="47"/>
      <c r="E19" s="16"/>
      <c r="G19" s="42"/>
      <c r="H19" s="42"/>
    </row>
    <row r="20" spans="2:14" ht="14.25" x14ac:dyDescent="0.2">
      <c r="B20" s="25" t="s">
        <v>19</v>
      </c>
      <c r="C20" s="5" t="s">
        <v>48</v>
      </c>
      <c r="D20" s="47">
        <v>33</v>
      </c>
      <c r="E20" s="16">
        <f t="shared" si="0"/>
        <v>264</v>
      </c>
      <c r="G20" s="42"/>
      <c r="H20" s="42"/>
    </row>
    <row r="21" spans="2:14" ht="15" x14ac:dyDescent="0.25">
      <c r="B21" s="25"/>
      <c r="C21" s="50" t="s">
        <v>49</v>
      </c>
      <c r="D21" s="47"/>
      <c r="E21" s="16"/>
      <c r="G21" s="42"/>
      <c r="H21" s="42"/>
    </row>
    <row r="22" spans="2:14" ht="14.25" x14ac:dyDescent="0.2">
      <c r="B22" s="25" t="s">
        <v>20</v>
      </c>
      <c r="C22" s="5" t="s">
        <v>50</v>
      </c>
      <c r="D22" s="47">
        <v>23</v>
      </c>
      <c r="E22" s="16">
        <f t="shared" si="0"/>
        <v>184</v>
      </c>
      <c r="G22" s="42"/>
      <c r="H22" s="42"/>
    </row>
    <row r="23" spans="2:14" ht="15" x14ac:dyDescent="0.25">
      <c r="B23" s="25"/>
      <c r="C23" s="50" t="s">
        <v>34</v>
      </c>
      <c r="D23" s="47"/>
      <c r="E23" s="16"/>
      <c r="G23" s="42"/>
      <c r="H23" s="42"/>
    </row>
    <row r="24" spans="2:14" ht="31.5" customHeight="1" x14ac:dyDescent="0.2">
      <c r="B24" s="25" t="s">
        <v>21</v>
      </c>
      <c r="C24" s="4" t="s">
        <v>51</v>
      </c>
      <c r="D24" s="47">
        <v>34</v>
      </c>
      <c r="E24" s="16">
        <f t="shared" si="0"/>
        <v>272</v>
      </c>
      <c r="G24" s="42"/>
      <c r="H24" s="42"/>
      <c r="N24" s="33"/>
    </row>
    <row r="25" spans="2:14" ht="15" x14ac:dyDescent="0.25">
      <c r="B25" s="25"/>
      <c r="C25" s="50" t="s">
        <v>35</v>
      </c>
      <c r="D25" s="47"/>
      <c r="E25" s="16"/>
      <c r="G25" s="42"/>
      <c r="H25" s="42"/>
    </row>
    <row r="26" spans="2:14" ht="14.25" x14ac:dyDescent="0.2">
      <c r="B26" s="25" t="s">
        <v>22</v>
      </c>
      <c r="C26" s="5" t="s">
        <v>7</v>
      </c>
      <c r="D26" s="47">
        <v>8</v>
      </c>
      <c r="E26" s="16">
        <f t="shared" si="0"/>
        <v>64</v>
      </c>
      <c r="G26" s="42"/>
      <c r="H26" s="42"/>
    </row>
    <row r="27" spans="2:14" ht="15" x14ac:dyDescent="0.25">
      <c r="B27" s="25"/>
      <c r="C27" s="50" t="s">
        <v>36</v>
      </c>
      <c r="D27" s="47"/>
      <c r="E27" s="16"/>
      <c r="G27" s="42"/>
      <c r="H27" s="42"/>
    </row>
    <row r="28" spans="2:14" ht="14.25" x14ac:dyDescent="0.2">
      <c r="B28" s="25" t="s">
        <v>23</v>
      </c>
      <c r="C28" s="5" t="s">
        <v>8</v>
      </c>
      <c r="D28" s="47">
        <v>21</v>
      </c>
      <c r="E28" s="16">
        <f t="shared" si="0"/>
        <v>168</v>
      </c>
      <c r="G28" s="42"/>
      <c r="H28" s="42"/>
    </row>
    <row r="29" spans="2:14" ht="15" x14ac:dyDescent="0.25">
      <c r="B29" s="25"/>
      <c r="C29" s="50" t="s">
        <v>29</v>
      </c>
      <c r="D29" s="47"/>
      <c r="E29" s="16"/>
      <c r="G29" s="42"/>
      <c r="H29" s="42"/>
    </row>
    <row r="30" spans="2:14" ht="28.5" x14ac:dyDescent="0.2">
      <c r="B30" s="25" t="s">
        <v>24</v>
      </c>
      <c r="C30" s="4" t="s">
        <v>52</v>
      </c>
      <c r="D30" s="47">
        <v>30</v>
      </c>
      <c r="E30" s="16">
        <f t="shared" si="0"/>
        <v>240</v>
      </c>
      <c r="G30" s="42"/>
      <c r="H30" s="42"/>
    </row>
    <row r="31" spans="2:14" ht="15" x14ac:dyDescent="0.25">
      <c r="B31" s="25"/>
      <c r="C31" s="50" t="s">
        <v>38</v>
      </c>
      <c r="D31" s="47"/>
      <c r="E31" s="16"/>
      <c r="G31" s="42"/>
      <c r="H31" s="42"/>
    </row>
    <row r="32" spans="2:14" ht="14.25" x14ac:dyDescent="0.2">
      <c r="B32" s="25" t="s">
        <v>25</v>
      </c>
      <c r="C32" s="5" t="s">
        <v>53</v>
      </c>
      <c r="D32" s="47">
        <v>58</v>
      </c>
      <c r="E32" s="16">
        <f t="shared" si="0"/>
        <v>464</v>
      </c>
      <c r="G32" s="42"/>
      <c r="H32" s="42"/>
    </row>
    <row r="33" spans="2:8" ht="15" x14ac:dyDescent="0.25">
      <c r="B33" s="25"/>
      <c r="C33" s="50" t="s">
        <v>37</v>
      </c>
      <c r="D33" s="47"/>
      <c r="E33" s="16"/>
      <c r="G33" s="42"/>
      <c r="H33" s="42"/>
    </row>
    <row r="34" spans="2:8" ht="14.25" x14ac:dyDescent="0.2">
      <c r="B34" s="25" t="s">
        <v>26</v>
      </c>
      <c r="C34" s="5" t="s">
        <v>3</v>
      </c>
      <c r="D34" s="47">
        <v>20</v>
      </c>
      <c r="E34" s="16">
        <f t="shared" si="0"/>
        <v>160</v>
      </c>
      <c r="G34" s="42"/>
      <c r="H34" s="42"/>
    </row>
    <row r="35" spans="2:8" ht="15" x14ac:dyDescent="0.25">
      <c r="B35" s="25"/>
      <c r="C35" s="50" t="s">
        <v>39</v>
      </c>
      <c r="D35" s="47"/>
      <c r="E35" s="16"/>
      <c r="G35" s="42"/>
      <c r="H35" s="42"/>
    </row>
    <row r="36" spans="2:8" ht="14.25" x14ac:dyDescent="0.2">
      <c r="B36" s="25">
        <v>14</v>
      </c>
      <c r="C36" s="5" t="s">
        <v>10</v>
      </c>
      <c r="D36" s="47">
        <v>13</v>
      </c>
      <c r="E36" s="16">
        <f t="shared" si="0"/>
        <v>104</v>
      </c>
      <c r="G36" s="42"/>
      <c r="H36" s="42"/>
    </row>
    <row r="37" spans="2:8" ht="15.75" x14ac:dyDescent="0.25">
      <c r="B37" s="7"/>
      <c r="C37" s="51" t="s">
        <v>54</v>
      </c>
      <c r="D37" s="52">
        <f>SUM(D12:D36)</f>
        <v>677</v>
      </c>
      <c r="E37" s="52">
        <f>SUM(E12:E36)</f>
        <v>5416</v>
      </c>
      <c r="G37" s="42"/>
      <c r="H37" s="42"/>
    </row>
    <row r="38" spans="2:8" ht="15" x14ac:dyDescent="0.25">
      <c r="B38" s="26"/>
      <c r="C38" s="54" t="s">
        <v>63</v>
      </c>
      <c r="D38" s="44"/>
      <c r="E38" s="46">
        <v>8</v>
      </c>
      <c r="G38" s="42"/>
      <c r="H38" s="42"/>
    </row>
    <row r="39" spans="2:8" ht="14.25" x14ac:dyDescent="0.2">
      <c r="B39" s="27"/>
      <c r="C39" s="8"/>
      <c r="D39" s="28"/>
    </row>
    <row r="40" spans="2:8" x14ac:dyDescent="0.2">
      <c r="C40" s="41" t="s">
        <v>61</v>
      </c>
    </row>
    <row r="41" spans="2:8" x14ac:dyDescent="0.2">
      <c r="C41" s="35"/>
    </row>
  </sheetData>
  <pageMargins left="0.2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Skola pašv.</vt:lpstr>
      <vt:lpstr>Pirmsk. pašv.</vt:lpstr>
    </vt:vector>
  </TitlesOfParts>
  <Company>Padome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Augusts</dc:creator>
  <cp:lastModifiedBy>LindaV</cp:lastModifiedBy>
  <cp:lastPrinted>2021-02-12T09:27:56Z</cp:lastPrinted>
  <dcterms:created xsi:type="dcterms:W3CDTF">2012-10-24T08:32:55Z</dcterms:created>
  <dcterms:modified xsi:type="dcterms:W3CDTF">2021-02-17T07:00:47Z</dcterms:modified>
</cp:coreProperties>
</file>